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072" activeTab="3"/>
  </bookViews>
  <sheets>
    <sheet name="wszystkie oferty" sheetId="1" r:id="rId1"/>
    <sheet name="nie spełniające wymogów formaln" sheetId="2" r:id="rId2"/>
    <sheet name="wnioski spełniające wymogi form" sheetId="3" r:id="rId3"/>
    <sheet name="przyznana dotacja" sheetId="4" r:id="rId4"/>
  </sheets>
  <definedNames>
    <definedName name="_xlnm._FilterDatabase" localSheetId="3" hidden="1">'przyznana dotacja'!$A$3:$H$3</definedName>
    <definedName name="_xlnm._FilterDatabase" localSheetId="2" hidden="1">'wnioski spełniające wymogi form'!$A$3:$H$15</definedName>
    <definedName name="_xlnm._FilterDatabase" localSheetId="0" hidden="1">'wszystkie oferty'!$A$3:$J$16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4" l="1"/>
  <c r="F15" i="4"/>
  <c r="F15" i="3" l="1"/>
  <c r="H16" i="1" l="1"/>
  <c r="E15" i="3" l="1"/>
  <c r="G16" i="1" l="1"/>
</calcChain>
</file>

<file path=xl/sharedStrings.xml><?xml version="1.0" encoding="utf-8"?>
<sst xmlns="http://schemas.openxmlformats.org/spreadsheetml/2006/main" count="138" uniqueCount="55">
  <si>
    <t>Nr wniosku</t>
  </si>
  <si>
    <t>Nazwa wnioskodawcy</t>
  </si>
  <si>
    <t>Nazwa przedsięwzięcia</t>
  </si>
  <si>
    <t>Data złożenia oferty</t>
  </si>
  <si>
    <t xml:space="preserve">Załącznik nr 1 </t>
  </si>
  <si>
    <t xml:space="preserve">Załącznik nr 2 </t>
  </si>
  <si>
    <t>Uwagi</t>
  </si>
  <si>
    <t>Załącznik nr 3</t>
  </si>
  <si>
    <t>Kwota całkowita projektu (zł)</t>
  </si>
  <si>
    <t>Kwota wnioskowanej dotacji (zł)</t>
  </si>
  <si>
    <t>Kwota przyznanej dotacji (zł)</t>
  </si>
  <si>
    <t>Liczba punktów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</si>
  <si>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</si>
  <si>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</si>
  <si>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</si>
  <si>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</si>
  <si>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</si>
  <si>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</si>
  <si>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</si>
  <si>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</si>
  <si>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</si>
  <si>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</si>
  <si>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Analiza formalna</t>
  </si>
  <si>
    <t>Ocena</t>
  </si>
  <si>
    <t>wnioskowana kwota</t>
  </si>
  <si>
    <t>kwota całkowita projektu (zł)</t>
  </si>
  <si>
    <t>Razem</t>
  </si>
  <si>
    <t>zgodnie z pkt. 9 Regulaminu minimalna liczba punktów uprawniająca do uzyskania wsparcia finansowego wynosi 60</t>
  </si>
  <si>
    <t>11.</t>
  </si>
  <si>
    <t>Załącznik nr 4</t>
  </si>
  <si>
    <t>Przyznana dotacja  - II półrocze 2026</t>
  </si>
  <si>
    <t>Wnioski spełniające wymogi  formalne i merytoryczne - II półrocze 2026</t>
  </si>
  <si>
    <t>Dofinansowanie LKO - II półrocze 2026 - Oferty nie spełniające wymogów formalnych</t>
  </si>
  <si>
    <t>Dofinansowanie LKO - II półrocze 2026 - Wykaz wszystkich ofert</t>
  </si>
  <si>
    <t>VIII Liceum Ogólnokształcace im. Zofii Nałkowskiej w Lublinie</t>
  </si>
  <si>
    <t>Ogólnopolski Konkurs im. Zofii Nałkowskiej</t>
  </si>
  <si>
    <t>XXVII Liceum Ogólnokształcące im. Zesłańców Sybiru w Lublinie</t>
  </si>
  <si>
    <t>X Edycja Ogólopolskiego Konkursu Recytatorsko-Krasomówczego "W kręgu poezji Grażyny Chrostowskiej, lubelskiej przedstawicielki pokolenia Kolumbów"</t>
  </si>
  <si>
    <t>Młodzieżowy Dom Kultury im. Marii Konopnickiej w Krasnymstawie</t>
  </si>
  <si>
    <t>I Ogólnopolski Konkurs Plastyczny i Literacki "Mój Anioł"- XV edycja pod hasłem: "Bo to światło w nas jest"</t>
  </si>
  <si>
    <t>Młodzieżowy Dom Kultury "Pod Akacją" w Lublinie</t>
  </si>
  <si>
    <t>XXXV Wojewódzki Konkurs Plastyczny i Literacki "Moje Boże Narodzenie"</t>
  </si>
  <si>
    <t>XXIV Ogólnopolski Konkurs Plastyczny "Grafika 2026"</t>
  </si>
  <si>
    <t>Szkoła Podstawowa nr 51 im. Jana Pawła II w Lublinie</t>
  </si>
  <si>
    <t>VIII Gra Terenowa "Drogowskazy Jana Pawła II"</t>
  </si>
  <si>
    <t>Międzynarodowe Liceum Ogólnokształcące Paderewski w Lublinie</t>
  </si>
  <si>
    <t>Publiczna Szkoła Podstawowa im. Janiny Wierzchowskiej w Liśniku Dużym</t>
  </si>
  <si>
    <t>5. Otwarty Turniej Tenisa Stołowego "Mamy Niepodległą"</t>
  </si>
  <si>
    <t>Szkoła Podstawowa nr 34 im. Kornela Makuszyńskiego w Lublinie</t>
  </si>
  <si>
    <t>Niepubliczne Staromiejskie Liceum Ogólnokształcące w Lublinie</t>
  </si>
  <si>
    <t>Lubelski Konkurs Wiedzy o Psychologii 2026</t>
  </si>
  <si>
    <t>błędy w kalkulacji</t>
  </si>
  <si>
    <t>Międzyszkolny Konkurs Teatralno-Językowy "Paderewski on Stage"</t>
  </si>
  <si>
    <t>Ogólnopolski Konkurs Grafiki Komputerowej "Jan Paweł II - miłośnik sportu"</t>
  </si>
  <si>
    <t>Konkurs Bystrz@k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</si>
</sst>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8"/>
      <color rgb="FF3F3F3F"/>
      <name val="Calibri"/>
      <family val="2"/>
      <charset val="238"/>
      <scheme val="minor"/>
    </font>
    <font>
      <b/>
      <sz val="10"/>
      <color rgb="FF3F3F3F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3" borderId="2" applyNumberFormat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center" vertical="center" wrapText="1"/>
    </xf>
    <xf numFmtId="0" fontId="8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/>
    </xf>
    <xf numFmtId="4" fontId="9" fillId="2" borderId="6" xfId="1" applyNumberFormat="1" applyFont="1" applyFill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 wrapText="1"/>
    </xf>
    <xf numFmtId="2" fontId="11" fillId="0" borderId="0" xfId="0" applyNumberFormat="1" applyFont="1" applyBorder="1" applyAlignment="1">
      <alignment vertical="center"/>
    </xf>
    <xf numFmtId="2" fontId="12" fillId="0" borderId="0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2" fontId="6" fillId="0" borderId="0" xfId="0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Border="1"/>
    <xf numFmtId="2" fontId="12" fillId="0" borderId="0" xfId="0" applyNumberFormat="1" applyFont="1" applyBorder="1" applyAlignment="1">
      <alignment horizontal="right" vertical="center"/>
    </xf>
    <xf numFmtId="0" fontId="0" fillId="0" borderId="9" xfId="0" applyBorder="1" applyAlignment="1">
      <alignment vertical="center" wrapText="1"/>
    </xf>
    <xf numFmtId="0" fontId="0" fillId="0" borderId="9" xfId="0" applyBorder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9" xfId="0" applyBorder="1"/>
    <xf numFmtId="0" fontId="10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2" fontId="4" fillId="0" borderId="0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9" fillId="2" borderId="1" xfId="1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5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2" fontId="6" fillId="0" borderId="0" xfId="0" applyNumberFormat="1" applyFont="1" applyBorder="1" applyAlignment="1">
      <alignment horizontal="left" vertical="center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zoomScaleNormal="100" workbookViewId="0">
      <pane ySplit="1" topLeftCell="A2" activePane="bottomLeft" state="frozen"/>
      <selection pane="bottomLeft" activeCell="M9" sqref="M9"/>
    </sheetView>
  </sheetViews>
  <sheetFormatPr defaultRowHeight="14.4" x14ac:dyDescent="0.3"/>
  <cols>
    <col min="1" max="1" width="8.33203125" style="1" customWidth="1"/>
    <col min="2" max="2" width="42.88671875" style="26" customWidth="1"/>
    <col min="3" max="3" width="53.5546875" style="26" customWidth="1"/>
    <col min="4" max="4" width="20.5546875" style="23" customWidth="1"/>
    <col min="5" max="5" width="14.33203125" style="33" customWidth="1"/>
    <col min="7" max="7" width="8.88671875" style="32"/>
    <col min="8" max="8" width="18.6640625" style="32" customWidth="1"/>
    <col min="9" max="9" width="17.6640625" customWidth="1"/>
  </cols>
  <sheetData>
    <row r="1" spans="1:10" x14ac:dyDescent="0.3">
      <c r="E1" s="50" t="s">
        <v>4</v>
      </c>
      <c r="F1" s="50"/>
      <c r="G1" s="50"/>
      <c r="H1" s="50"/>
    </row>
    <row r="2" spans="1:10" x14ac:dyDescent="0.3">
      <c r="A2" s="49" t="s">
        <v>33</v>
      </c>
      <c r="B2" s="49"/>
      <c r="C2" s="49"/>
      <c r="D2" s="49"/>
    </row>
    <row r="3" spans="1:10" ht="43.2" x14ac:dyDescent="0.3">
      <c r="A3" s="3" t="s">
        <v>0</v>
      </c>
      <c r="B3" s="3" t="s">
        <v>1</v>
      </c>
      <c r="C3" s="3" t="s">
        <v>2</v>
      </c>
      <c r="D3" s="4" t="s">
        <v>3</v>
      </c>
      <c r="E3" s="3" t="s">
        <v>22</v>
      </c>
      <c r="F3" s="4" t="s">
        <v>23</v>
      </c>
      <c r="G3" s="3" t="s">
        <v>24</v>
      </c>
      <c r="H3" s="3" t="s">
        <v>25</v>
      </c>
      <c r="I3" s="34"/>
      <c r="J3" s="34"/>
    </row>
    <row r="4" spans="1:10" s="2" customFormat="1" ht="11.25" x14ac:dyDescent="0.2">
      <c r="A4" s="5">
        <v>1</v>
      </c>
      <c r="B4" s="25">
        <v>2</v>
      </c>
      <c r="C4" s="25">
        <v>3</v>
      </c>
      <c r="D4" s="5">
        <v>4</v>
      </c>
      <c r="E4" s="25">
        <v>5</v>
      </c>
      <c r="F4" s="31">
        <v>6</v>
      </c>
      <c r="G4" s="5">
        <v>7</v>
      </c>
      <c r="H4" s="5">
        <v>8</v>
      </c>
      <c r="I4" s="47"/>
      <c r="J4" s="47"/>
    </row>
    <row r="5" spans="1:10" ht="41.4" x14ac:dyDescent="0.3">
      <c r="A5" s="6" t="s">
        <v>12</v>
      </c>
      <c r="B5" s="9" t="s">
        <v>36</v>
      </c>
      <c r="C5" s="9" t="s">
        <v>37</v>
      </c>
      <c r="D5" s="8">
        <v>46198</v>
      </c>
      <c r="E5" s="15"/>
      <c r="F5" s="6">
        <v>90</v>
      </c>
      <c r="G5" s="6">
        <v>5000</v>
      </c>
      <c r="H5" s="6">
        <v>19000</v>
      </c>
      <c r="I5" s="48"/>
      <c r="J5" s="34"/>
    </row>
    <row r="6" spans="1:10" ht="27.6" x14ac:dyDescent="0.3">
      <c r="A6" s="6" t="s">
        <v>13</v>
      </c>
      <c r="B6" s="9" t="s">
        <v>34</v>
      </c>
      <c r="C6" s="9" t="s">
        <v>35</v>
      </c>
      <c r="D6" s="8">
        <v>46204</v>
      </c>
      <c r="E6" s="15"/>
      <c r="F6" s="6">
        <v>90</v>
      </c>
      <c r="G6" s="6">
        <v>5000</v>
      </c>
      <c r="H6" s="6">
        <v>10950</v>
      </c>
      <c r="I6" s="48"/>
      <c r="J6" s="34"/>
    </row>
    <row r="7" spans="1:10" ht="27.6" x14ac:dyDescent="0.3">
      <c r="A7" s="6" t="s">
        <v>14</v>
      </c>
      <c r="B7" s="9" t="s">
        <v>38</v>
      </c>
      <c r="C7" s="9" t="s">
        <v>39</v>
      </c>
      <c r="D7" s="8">
        <v>46205</v>
      </c>
      <c r="E7" s="15"/>
      <c r="F7" s="6">
        <v>80</v>
      </c>
      <c r="G7" s="6">
        <v>5000</v>
      </c>
      <c r="H7" s="6">
        <v>12000</v>
      </c>
      <c r="I7" s="48"/>
      <c r="J7" s="34"/>
    </row>
    <row r="8" spans="1:10" ht="27.6" x14ac:dyDescent="0.3">
      <c r="A8" s="6" t="s">
        <v>15</v>
      </c>
      <c r="B8" s="9" t="s">
        <v>40</v>
      </c>
      <c r="C8" s="9" t="s">
        <v>41</v>
      </c>
      <c r="D8" s="8">
        <v>46206</v>
      </c>
      <c r="E8" s="15"/>
      <c r="F8" s="6">
        <v>75</v>
      </c>
      <c r="G8" s="6">
        <v>2800</v>
      </c>
      <c r="H8" s="6">
        <v>5600</v>
      </c>
      <c r="I8" s="48"/>
      <c r="J8" s="34"/>
    </row>
    <row r="9" spans="1:10" x14ac:dyDescent="0.3">
      <c r="A9" s="6" t="s">
        <v>16</v>
      </c>
      <c r="B9" s="9" t="s">
        <v>40</v>
      </c>
      <c r="C9" s="9" t="s">
        <v>42</v>
      </c>
      <c r="D9" s="8">
        <v>46206</v>
      </c>
      <c r="E9" s="15"/>
      <c r="F9" s="46">
        <v>75</v>
      </c>
      <c r="G9" s="6">
        <v>3000</v>
      </c>
      <c r="H9" s="6">
        <v>6000</v>
      </c>
      <c r="I9" s="48"/>
      <c r="J9" s="34"/>
    </row>
    <row r="10" spans="1:10" x14ac:dyDescent="0.3">
      <c r="A10" s="6" t="s">
        <v>17</v>
      </c>
      <c r="B10" s="7" t="s">
        <v>43</v>
      </c>
      <c r="C10" s="9" t="s">
        <v>44</v>
      </c>
      <c r="D10" s="8">
        <v>46206</v>
      </c>
      <c r="E10" s="15"/>
      <c r="F10" s="6">
        <v>85</v>
      </c>
      <c r="G10" s="6">
        <v>880</v>
      </c>
      <c r="H10" s="6">
        <v>2440</v>
      </c>
      <c r="I10" s="48"/>
      <c r="J10" s="34"/>
    </row>
    <row r="11" spans="1:10" ht="27.6" x14ac:dyDescent="0.3">
      <c r="A11" s="6" t="s">
        <v>18</v>
      </c>
      <c r="B11" s="7" t="s">
        <v>43</v>
      </c>
      <c r="C11" s="9" t="s">
        <v>53</v>
      </c>
      <c r="D11" s="8">
        <v>46209</v>
      </c>
      <c r="E11" s="15"/>
      <c r="F11" s="6">
        <v>85</v>
      </c>
      <c r="G11" s="6">
        <v>1000</v>
      </c>
      <c r="H11" s="6">
        <v>2250</v>
      </c>
      <c r="I11" s="48"/>
      <c r="J11" s="34"/>
    </row>
    <row r="12" spans="1:10" ht="27.6" x14ac:dyDescent="0.3">
      <c r="A12" s="6" t="s">
        <v>19</v>
      </c>
      <c r="B12" s="9" t="s">
        <v>45</v>
      </c>
      <c r="C12" s="9" t="s">
        <v>52</v>
      </c>
      <c r="D12" s="8">
        <v>46209</v>
      </c>
      <c r="E12" s="15"/>
      <c r="F12" s="46">
        <v>90</v>
      </c>
      <c r="G12" s="6">
        <v>4900</v>
      </c>
      <c r="H12" s="6">
        <v>18112</v>
      </c>
      <c r="I12" s="48"/>
      <c r="J12" s="34"/>
    </row>
    <row r="13" spans="1:10" ht="27.6" x14ac:dyDescent="0.3">
      <c r="A13" s="6" t="s">
        <v>20</v>
      </c>
      <c r="B13" s="9" t="s">
        <v>46</v>
      </c>
      <c r="C13" s="9" t="s">
        <v>47</v>
      </c>
      <c r="D13" s="8">
        <v>46209</v>
      </c>
      <c r="E13" s="15"/>
      <c r="F13" s="46">
        <v>85</v>
      </c>
      <c r="G13" s="6">
        <v>5000</v>
      </c>
      <c r="H13" s="6">
        <v>6000</v>
      </c>
      <c r="I13" s="48"/>
      <c r="J13" s="34"/>
    </row>
    <row r="14" spans="1:10" ht="27.6" x14ac:dyDescent="0.3">
      <c r="A14" s="6" t="s">
        <v>21</v>
      </c>
      <c r="B14" s="9" t="s">
        <v>48</v>
      </c>
      <c r="C14" s="9" t="s">
        <v>54</v>
      </c>
      <c r="D14" s="8">
        <v>46209</v>
      </c>
      <c r="E14" s="15"/>
      <c r="F14" s="46">
        <v>75</v>
      </c>
      <c r="G14" s="6">
        <v>1500</v>
      </c>
      <c r="H14" s="6">
        <v>3000</v>
      </c>
      <c r="I14" s="48"/>
      <c r="J14" s="34"/>
    </row>
    <row r="15" spans="1:10" ht="27.6" x14ac:dyDescent="0.3">
      <c r="A15" s="6" t="s">
        <v>28</v>
      </c>
      <c r="B15" s="9" t="s">
        <v>49</v>
      </c>
      <c r="C15" s="9" t="s">
        <v>50</v>
      </c>
      <c r="D15" s="8">
        <v>46210</v>
      </c>
      <c r="E15" s="15" t="s">
        <v>51</v>
      </c>
      <c r="F15" s="46"/>
      <c r="G15" s="6">
        <v>5000</v>
      </c>
      <c r="H15" s="6">
        <v>11200</v>
      </c>
      <c r="I15" s="48"/>
      <c r="J15" s="34"/>
    </row>
    <row r="16" spans="1:10" ht="15" x14ac:dyDescent="0.25">
      <c r="A16" s="40" t="s">
        <v>26</v>
      </c>
      <c r="B16" s="36"/>
      <c r="C16" s="36"/>
      <c r="D16" s="37"/>
      <c r="E16" s="38"/>
      <c r="F16" s="39"/>
      <c r="G16" s="41">
        <f>SUM(G5:G15)</f>
        <v>39080</v>
      </c>
      <c r="H16" s="41">
        <f>SUM(H5:H15)</f>
        <v>96552</v>
      </c>
    </row>
    <row r="17" spans="1:3" ht="15" x14ac:dyDescent="0.25">
      <c r="A17" s="27"/>
      <c r="B17" s="29"/>
      <c r="C17" s="29"/>
    </row>
    <row r="18" spans="1:3" ht="15" x14ac:dyDescent="0.25">
      <c r="A18" s="30"/>
      <c r="B18" s="29"/>
      <c r="C18" s="29"/>
    </row>
    <row r="19" spans="1:3" ht="15" x14ac:dyDescent="0.25">
      <c r="A19" s="30"/>
      <c r="B19" s="28"/>
      <c r="C19" s="28"/>
    </row>
  </sheetData>
  <mergeCells count="2">
    <mergeCell ref="A2:D2"/>
    <mergeCell ref="E1:H1"/>
  </mergeCells>
  <printOptions horizontalCentered="1"/>
  <pageMargins left="0.51181102362204722" right="0.51181102362204722" top="0.35433070866141736" bottom="0.55118110236220474" header="0.31496062992125984" footer="0.39370078740157483"/>
  <pageSetup paperSize="9" scale="70" fitToHeight="0" orientation="landscape" r:id="rId1"/>
  <headerFooter>
    <oddFooter>&amp;C&amp;10&amp;P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>
      <selection activeCell="C18" sqref="C18"/>
    </sheetView>
  </sheetViews>
  <sheetFormatPr defaultRowHeight="14.4" x14ac:dyDescent="0.3"/>
  <cols>
    <col min="2" max="2" width="39.44140625" customWidth="1"/>
    <col min="3" max="3" width="40.44140625" customWidth="1"/>
    <col min="4" max="4" width="44.44140625" customWidth="1"/>
    <col min="5" max="5" width="23.109375" customWidth="1"/>
    <col min="6" max="7" width="8.88671875" customWidth="1"/>
  </cols>
  <sheetData>
    <row r="1" spans="1:8" x14ac:dyDescent="0.3">
      <c r="A1" s="50" t="s">
        <v>5</v>
      </c>
      <c r="B1" s="50"/>
      <c r="C1" s="50"/>
      <c r="D1" s="50"/>
      <c r="E1" s="50"/>
    </row>
    <row r="2" spans="1:8" x14ac:dyDescent="0.3">
      <c r="A2" s="49" t="s">
        <v>32</v>
      </c>
      <c r="B2" s="49"/>
      <c r="C2" s="49"/>
      <c r="D2" s="49"/>
      <c r="E2" s="49"/>
    </row>
    <row r="3" spans="1:8" ht="28.8" x14ac:dyDescent="0.3">
      <c r="A3" s="3" t="s">
        <v>0</v>
      </c>
      <c r="B3" s="4" t="s">
        <v>1</v>
      </c>
      <c r="C3" s="4" t="s">
        <v>2</v>
      </c>
      <c r="D3" s="4" t="s">
        <v>6</v>
      </c>
      <c r="E3" s="4" t="s">
        <v>3</v>
      </c>
    </row>
    <row r="4" spans="1:8" ht="15" x14ac:dyDescent="0.25">
      <c r="A4" s="5"/>
      <c r="B4" s="5">
        <v>2</v>
      </c>
      <c r="C4" s="5">
        <v>3</v>
      </c>
      <c r="D4" s="5">
        <v>4</v>
      </c>
      <c r="E4" s="5">
        <v>5</v>
      </c>
    </row>
    <row r="5" spans="1:8" ht="27.6" x14ac:dyDescent="0.3">
      <c r="A5" s="6" t="s">
        <v>28</v>
      </c>
      <c r="B5" s="9" t="s">
        <v>49</v>
      </c>
      <c r="C5" s="9" t="s">
        <v>50</v>
      </c>
      <c r="D5" s="15" t="s">
        <v>51</v>
      </c>
      <c r="E5" s="8">
        <v>46210</v>
      </c>
      <c r="F5" s="29"/>
      <c r="G5" s="27"/>
      <c r="H5" s="29"/>
    </row>
  </sheetData>
  <mergeCells count="2">
    <mergeCell ref="A1:E1"/>
    <mergeCell ref="A2:E2"/>
  </mergeCells>
  <pageMargins left="0.7" right="0.7" top="0.75" bottom="0.75" header="0.3" footer="0.3"/>
  <pageSetup paperSize="9" scale="8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workbookViewId="0">
      <selection activeCell="F5" sqref="F5:F14"/>
    </sheetView>
  </sheetViews>
  <sheetFormatPr defaultRowHeight="14.4" x14ac:dyDescent="0.3"/>
  <cols>
    <col min="1" max="1" width="8.44140625" customWidth="1"/>
    <col min="2" max="2" width="47.44140625" customWidth="1"/>
    <col min="3" max="3" width="47.33203125" customWidth="1"/>
    <col min="4" max="4" width="10.6640625" customWidth="1"/>
    <col min="5" max="5" width="9.88671875" customWidth="1"/>
    <col min="6" max="6" width="9.44140625" customWidth="1"/>
    <col min="8" max="8" width="17.88671875" customWidth="1"/>
  </cols>
  <sheetData>
    <row r="1" spans="1:8" x14ac:dyDescent="0.3">
      <c r="A1" s="51" t="s">
        <v>7</v>
      </c>
      <c r="B1" s="51"/>
      <c r="C1" s="51"/>
      <c r="D1" s="51"/>
      <c r="E1" s="51"/>
      <c r="F1" s="51"/>
      <c r="G1" s="51"/>
      <c r="H1" s="51"/>
    </row>
    <row r="2" spans="1:8" x14ac:dyDescent="0.3">
      <c r="A2" s="52" t="s">
        <v>31</v>
      </c>
      <c r="B2" s="52"/>
      <c r="C2" s="52"/>
      <c r="D2" s="52"/>
      <c r="E2" s="52"/>
      <c r="F2" s="52"/>
      <c r="G2" s="52"/>
      <c r="H2" s="52"/>
    </row>
    <row r="3" spans="1:8" ht="55.2" x14ac:dyDescent="0.3">
      <c r="A3" s="10" t="s">
        <v>0</v>
      </c>
      <c r="B3" s="10" t="s">
        <v>1</v>
      </c>
      <c r="C3" s="10" t="s">
        <v>2</v>
      </c>
      <c r="D3" s="10" t="s">
        <v>8</v>
      </c>
      <c r="E3" s="10" t="s">
        <v>9</v>
      </c>
      <c r="F3" s="10" t="s">
        <v>10</v>
      </c>
      <c r="G3" s="11" t="s">
        <v>11</v>
      </c>
      <c r="H3" s="10" t="s">
        <v>3</v>
      </c>
    </row>
    <row r="4" spans="1:8" ht="15" x14ac:dyDescent="0.25">
      <c r="A4" s="12">
        <v>1</v>
      </c>
      <c r="B4" s="12">
        <v>2</v>
      </c>
      <c r="C4" s="12">
        <v>3</v>
      </c>
      <c r="D4" s="12">
        <v>4</v>
      </c>
      <c r="E4" s="13">
        <v>5</v>
      </c>
      <c r="F4" s="14">
        <v>6</v>
      </c>
      <c r="G4" s="12">
        <v>7</v>
      </c>
      <c r="H4" s="12">
        <v>8</v>
      </c>
    </row>
    <row r="5" spans="1:8" ht="41.4" x14ac:dyDescent="0.3">
      <c r="A5" s="6" t="s">
        <v>12</v>
      </c>
      <c r="B5" s="9" t="s">
        <v>36</v>
      </c>
      <c r="C5" s="9" t="s">
        <v>37</v>
      </c>
      <c r="D5" s="6">
        <v>19000</v>
      </c>
      <c r="E5" s="6">
        <v>5000</v>
      </c>
      <c r="F5" s="42">
        <v>4000</v>
      </c>
      <c r="G5" s="6">
        <v>90</v>
      </c>
      <c r="H5" s="8">
        <v>46198</v>
      </c>
    </row>
    <row r="6" spans="1:8" ht="27.6" x14ac:dyDescent="0.3">
      <c r="A6" s="6" t="s">
        <v>13</v>
      </c>
      <c r="B6" s="9" t="s">
        <v>34</v>
      </c>
      <c r="C6" s="9" t="s">
        <v>35</v>
      </c>
      <c r="D6" s="6">
        <v>10950</v>
      </c>
      <c r="E6" s="6">
        <v>5000</v>
      </c>
      <c r="F6" s="42">
        <v>4000</v>
      </c>
      <c r="G6" s="6">
        <v>90</v>
      </c>
      <c r="H6" s="8">
        <v>46204</v>
      </c>
    </row>
    <row r="7" spans="1:8" ht="27.6" x14ac:dyDescent="0.3">
      <c r="A7" s="6" t="s">
        <v>14</v>
      </c>
      <c r="B7" s="9" t="s">
        <v>38</v>
      </c>
      <c r="C7" s="9" t="s">
        <v>39</v>
      </c>
      <c r="D7" s="6">
        <v>12000</v>
      </c>
      <c r="E7" s="6">
        <v>5000</v>
      </c>
      <c r="F7" s="45">
        <v>4000</v>
      </c>
      <c r="G7" s="6">
        <v>80</v>
      </c>
      <c r="H7" s="8">
        <v>46205</v>
      </c>
    </row>
    <row r="8" spans="1:8" ht="27.6" x14ac:dyDescent="0.3">
      <c r="A8" s="6" t="s">
        <v>15</v>
      </c>
      <c r="B8" s="9" t="s">
        <v>40</v>
      </c>
      <c r="C8" s="9" t="s">
        <v>41</v>
      </c>
      <c r="D8" s="6">
        <v>5600</v>
      </c>
      <c r="E8" s="6">
        <v>2800</v>
      </c>
      <c r="F8" s="42">
        <v>2300</v>
      </c>
      <c r="G8" s="6">
        <v>75</v>
      </c>
      <c r="H8" s="8">
        <v>46206</v>
      </c>
    </row>
    <row r="9" spans="1:8" x14ac:dyDescent="0.3">
      <c r="A9" s="6" t="s">
        <v>16</v>
      </c>
      <c r="B9" s="9" t="s">
        <v>40</v>
      </c>
      <c r="C9" s="9" t="s">
        <v>42</v>
      </c>
      <c r="D9" s="6">
        <v>6000</v>
      </c>
      <c r="E9" s="6">
        <v>3000</v>
      </c>
      <c r="F9" s="45">
        <v>2600</v>
      </c>
      <c r="G9" s="46">
        <v>75</v>
      </c>
      <c r="H9" s="8">
        <v>46206</v>
      </c>
    </row>
    <row r="10" spans="1:8" x14ac:dyDescent="0.3">
      <c r="A10" s="6" t="s">
        <v>17</v>
      </c>
      <c r="B10" s="7" t="s">
        <v>43</v>
      </c>
      <c r="C10" s="9" t="s">
        <v>44</v>
      </c>
      <c r="D10" s="6">
        <v>2440</v>
      </c>
      <c r="E10" s="6">
        <v>880</v>
      </c>
      <c r="F10" s="42">
        <v>880</v>
      </c>
      <c r="G10" s="6">
        <v>85</v>
      </c>
      <c r="H10" s="8">
        <v>46206</v>
      </c>
    </row>
    <row r="11" spans="1:8" ht="27.6" x14ac:dyDescent="0.3">
      <c r="A11" s="6" t="s">
        <v>18</v>
      </c>
      <c r="B11" s="7" t="s">
        <v>43</v>
      </c>
      <c r="C11" s="9" t="s">
        <v>53</v>
      </c>
      <c r="D11" s="6">
        <v>2250</v>
      </c>
      <c r="E11" s="6">
        <v>1000</v>
      </c>
      <c r="F11" s="42">
        <v>1000</v>
      </c>
      <c r="G11" s="6">
        <v>85</v>
      </c>
      <c r="H11" s="8">
        <v>46209</v>
      </c>
    </row>
    <row r="12" spans="1:8" ht="27.6" x14ac:dyDescent="0.3">
      <c r="A12" s="6" t="s">
        <v>19</v>
      </c>
      <c r="B12" s="9" t="s">
        <v>45</v>
      </c>
      <c r="C12" s="9" t="s">
        <v>52</v>
      </c>
      <c r="D12" s="6">
        <v>18112</v>
      </c>
      <c r="E12" s="6">
        <v>4900</v>
      </c>
      <c r="F12" s="42">
        <v>4000</v>
      </c>
      <c r="G12" s="46">
        <v>90</v>
      </c>
      <c r="H12" s="8">
        <v>46209</v>
      </c>
    </row>
    <row r="13" spans="1:8" ht="27.6" x14ac:dyDescent="0.3">
      <c r="A13" s="6" t="s">
        <v>20</v>
      </c>
      <c r="B13" s="9" t="s">
        <v>46</v>
      </c>
      <c r="C13" s="9" t="s">
        <v>47</v>
      </c>
      <c r="D13" s="6">
        <v>6000</v>
      </c>
      <c r="E13" s="6">
        <v>5000</v>
      </c>
      <c r="F13" s="42">
        <v>4000</v>
      </c>
      <c r="G13" s="46">
        <v>85</v>
      </c>
      <c r="H13" s="8">
        <v>46209</v>
      </c>
    </row>
    <row r="14" spans="1:8" ht="28.2" thickBot="1" x14ac:dyDescent="0.35">
      <c r="A14" s="6" t="s">
        <v>21</v>
      </c>
      <c r="B14" s="9" t="s">
        <v>48</v>
      </c>
      <c r="C14" s="9" t="s">
        <v>54</v>
      </c>
      <c r="D14" s="6">
        <v>3000</v>
      </c>
      <c r="E14" s="6">
        <v>1500</v>
      </c>
      <c r="F14" s="42">
        <v>1500</v>
      </c>
      <c r="G14" s="46">
        <v>75</v>
      </c>
      <c r="H14" s="8">
        <v>46209</v>
      </c>
    </row>
    <row r="15" spans="1:8" ht="15.75" thickBot="1" x14ac:dyDescent="0.3">
      <c r="A15" s="53" t="s">
        <v>26</v>
      </c>
      <c r="B15" s="53"/>
      <c r="C15" s="53"/>
      <c r="D15" s="54"/>
      <c r="E15" s="16">
        <f>SUM(E5:E14)</f>
        <v>34080</v>
      </c>
      <c r="F15" s="17">
        <f>SUM(F5:F14)</f>
        <v>28280</v>
      </c>
      <c r="G15" s="18"/>
      <c r="H15" s="19"/>
    </row>
    <row r="16" spans="1:8" ht="15" x14ac:dyDescent="0.25">
      <c r="G16" s="1"/>
    </row>
    <row r="17" spans="1:8" ht="15" x14ac:dyDescent="0.25">
      <c r="A17" s="20"/>
      <c r="B17" s="35"/>
      <c r="C17" s="21"/>
      <c r="D17" s="22"/>
      <c r="E17" s="23"/>
      <c r="F17" s="23"/>
      <c r="G17" s="55"/>
      <c r="H17" s="55"/>
    </row>
    <row r="18" spans="1:8" ht="15" x14ac:dyDescent="0.25">
      <c r="A18" s="20"/>
      <c r="B18" s="35"/>
      <c r="C18" s="21"/>
      <c r="D18" s="22"/>
      <c r="E18" s="23"/>
      <c r="F18" s="23"/>
      <c r="G18" s="24"/>
      <c r="H18" s="24"/>
    </row>
    <row r="19" spans="1:8" x14ac:dyDescent="0.3">
      <c r="A19" s="20"/>
      <c r="B19" s="35"/>
      <c r="C19" s="21"/>
      <c r="D19" s="22"/>
      <c r="E19" s="23"/>
      <c r="F19" s="23"/>
      <c r="G19" s="24"/>
      <c r="H19" s="24"/>
    </row>
    <row r="20" spans="1:8" x14ac:dyDescent="0.3">
      <c r="B20" s="43" t="s">
        <v>27</v>
      </c>
      <c r="C20" s="43"/>
      <c r="D20" s="44"/>
    </row>
    <row r="21" spans="1:8" x14ac:dyDescent="0.3">
      <c r="B21" s="35"/>
      <c r="C21" s="21"/>
    </row>
  </sheetData>
  <autoFilter ref="A3:H15"/>
  <mergeCells count="4">
    <mergeCell ref="A1:H1"/>
    <mergeCell ref="A2:H2"/>
    <mergeCell ref="A15:D15"/>
    <mergeCell ref="G17:H17"/>
  </mergeCells>
  <pageMargins left="0.7" right="0.7" top="0.75" bottom="0.75" header="0.3" footer="0.3"/>
  <pageSetup paperSize="9" scale="8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workbookViewId="0">
      <selection activeCell="D13" sqref="D13"/>
    </sheetView>
  </sheetViews>
  <sheetFormatPr defaultRowHeight="14.4" x14ac:dyDescent="0.3"/>
  <cols>
    <col min="1" max="1" width="8" customWidth="1"/>
    <col min="2" max="2" width="51" customWidth="1"/>
    <col min="3" max="3" width="52.44140625" customWidth="1"/>
    <col min="5" max="5" width="12.5546875" customWidth="1"/>
    <col min="6" max="6" width="10.33203125" customWidth="1"/>
    <col min="8" max="8" width="15.6640625" customWidth="1"/>
  </cols>
  <sheetData>
    <row r="1" spans="1:8" x14ac:dyDescent="0.3">
      <c r="A1" s="51" t="s">
        <v>29</v>
      </c>
      <c r="B1" s="51"/>
      <c r="C1" s="51"/>
      <c r="D1" s="51"/>
      <c r="E1" s="51"/>
      <c r="F1" s="51"/>
      <c r="G1" s="51"/>
      <c r="H1" s="51"/>
    </row>
    <row r="2" spans="1:8" x14ac:dyDescent="0.3">
      <c r="A2" s="52" t="s">
        <v>30</v>
      </c>
      <c r="B2" s="52"/>
      <c r="C2" s="52"/>
      <c r="D2" s="52"/>
      <c r="E2" s="52"/>
      <c r="F2" s="52"/>
      <c r="G2" s="52"/>
      <c r="H2" s="52"/>
    </row>
    <row r="3" spans="1:8" ht="55.2" x14ac:dyDescent="0.3">
      <c r="A3" s="10" t="s">
        <v>0</v>
      </c>
      <c r="B3" s="10" t="s">
        <v>1</v>
      </c>
      <c r="C3" s="10" t="s">
        <v>2</v>
      </c>
      <c r="D3" s="10" t="s">
        <v>8</v>
      </c>
      <c r="E3" s="10" t="s">
        <v>9</v>
      </c>
      <c r="F3" s="10" t="s">
        <v>10</v>
      </c>
      <c r="G3" s="11" t="s">
        <v>11</v>
      </c>
      <c r="H3" s="10" t="s">
        <v>3</v>
      </c>
    </row>
    <row r="4" spans="1:8" ht="15" x14ac:dyDescent="0.25">
      <c r="A4" s="12">
        <v>1</v>
      </c>
      <c r="B4" s="12">
        <v>2</v>
      </c>
      <c r="C4" s="12">
        <v>3</v>
      </c>
      <c r="D4" s="12">
        <v>4</v>
      </c>
      <c r="E4" s="13">
        <v>5</v>
      </c>
      <c r="F4" s="14">
        <v>6</v>
      </c>
      <c r="G4" s="12">
        <v>7</v>
      </c>
      <c r="H4" s="12">
        <v>8</v>
      </c>
    </row>
    <row r="5" spans="1:8" ht="41.4" x14ac:dyDescent="0.3">
      <c r="A5" s="6" t="s">
        <v>12</v>
      </c>
      <c r="B5" s="9" t="s">
        <v>36</v>
      </c>
      <c r="C5" s="9" t="s">
        <v>37</v>
      </c>
      <c r="D5" s="6">
        <v>19000</v>
      </c>
      <c r="E5" s="6">
        <v>5000</v>
      </c>
      <c r="F5" s="42">
        <v>4000</v>
      </c>
      <c r="G5" s="6">
        <v>90</v>
      </c>
      <c r="H5" s="8">
        <v>46198</v>
      </c>
    </row>
    <row r="6" spans="1:8" x14ac:dyDescent="0.3">
      <c r="A6" s="6" t="s">
        <v>13</v>
      </c>
      <c r="B6" s="9" t="s">
        <v>34</v>
      </c>
      <c r="C6" s="9" t="s">
        <v>35</v>
      </c>
      <c r="D6" s="6">
        <v>10950</v>
      </c>
      <c r="E6" s="6">
        <v>5000</v>
      </c>
      <c r="F6" s="42">
        <v>4000</v>
      </c>
      <c r="G6" s="6">
        <v>90</v>
      </c>
      <c r="H6" s="8">
        <v>46204</v>
      </c>
    </row>
    <row r="7" spans="1:8" ht="27.6" x14ac:dyDescent="0.3">
      <c r="A7" s="6" t="s">
        <v>14</v>
      </c>
      <c r="B7" s="9" t="s">
        <v>38</v>
      </c>
      <c r="C7" s="9" t="s">
        <v>39</v>
      </c>
      <c r="D7" s="6">
        <v>12000</v>
      </c>
      <c r="E7" s="6">
        <v>5000</v>
      </c>
      <c r="F7" s="45">
        <v>4000</v>
      </c>
      <c r="G7" s="6">
        <v>80</v>
      </c>
      <c r="H7" s="8">
        <v>46205</v>
      </c>
    </row>
    <row r="8" spans="1:8" ht="27.6" x14ac:dyDescent="0.3">
      <c r="A8" s="6" t="s">
        <v>15</v>
      </c>
      <c r="B8" s="9" t="s">
        <v>40</v>
      </c>
      <c r="C8" s="9" t="s">
        <v>41</v>
      </c>
      <c r="D8" s="6">
        <v>5600</v>
      </c>
      <c r="E8" s="6">
        <v>2800</v>
      </c>
      <c r="F8" s="42">
        <v>2300</v>
      </c>
      <c r="G8" s="6">
        <v>75</v>
      </c>
      <c r="H8" s="8">
        <v>46206</v>
      </c>
    </row>
    <row r="9" spans="1:8" x14ac:dyDescent="0.3">
      <c r="A9" s="6" t="s">
        <v>16</v>
      </c>
      <c r="B9" s="9" t="s">
        <v>40</v>
      </c>
      <c r="C9" s="9" t="s">
        <v>42</v>
      </c>
      <c r="D9" s="6">
        <v>6000</v>
      </c>
      <c r="E9" s="6">
        <v>3000</v>
      </c>
      <c r="F9" s="45">
        <v>2600</v>
      </c>
      <c r="G9" s="46">
        <v>75</v>
      </c>
      <c r="H9" s="8">
        <v>46206</v>
      </c>
    </row>
    <row r="10" spans="1:8" x14ac:dyDescent="0.3">
      <c r="A10" s="6" t="s">
        <v>17</v>
      </c>
      <c r="B10" s="7" t="s">
        <v>43</v>
      </c>
      <c r="C10" s="9" t="s">
        <v>44</v>
      </c>
      <c r="D10" s="6">
        <v>2440</v>
      </c>
      <c r="E10" s="6">
        <v>880</v>
      </c>
      <c r="F10" s="42">
        <v>880</v>
      </c>
      <c r="G10" s="6">
        <v>85</v>
      </c>
      <c r="H10" s="8">
        <v>46206</v>
      </c>
    </row>
    <row r="11" spans="1:8" ht="27.6" x14ac:dyDescent="0.3">
      <c r="A11" s="6" t="s">
        <v>18</v>
      </c>
      <c r="B11" s="7" t="s">
        <v>43</v>
      </c>
      <c r="C11" s="9" t="s">
        <v>53</v>
      </c>
      <c r="D11" s="6">
        <v>2250</v>
      </c>
      <c r="E11" s="6">
        <v>1000</v>
      </c>
      <c r="F11" s="42">
        <v>1000</v>
      </c>
      <c r="G11" s="6">
        <v>85</v>
      </c>
      <c r="H11" s="8">
        <v>46209</v>
      </c>
    </row>
    <row r="12" spans="1:8" ht="27.6" x14ac:dyDescent="0.3">
      <c r="A12" s="6" t="s">
        <v>19</v>
      </c>
      <c r="B12" s="9" t="s">
        <v>45</v>
      </c>
      <c r="C12" s="9" t="s">
        <v>52</v>
      </c>
      <c r="D12" s="6">
        <v>18112</v>
      </c>
      <c r="E12" s="6">
        <v>4900</v>
      </c>
      <c r="F12" s="42">
        <v>4000</v>
      </c>
      <c r="G12" s="46">
        <v>90</v>
      </c>
      <c r="H12" s="8">
        <v>46209</v>
      </c>
    </row>
    <row r="13" spans="1:8" ht="27.6" x14ac:dyDescent="0.3">
      <c r="A13" s="6" t="s">
        <v>20</v>
      </c>
      <c r="B13" s="9" t="s">
        <v>46</v>
      </c>
      <c r="C13" s="9" t="s">
        <v>47</v>
      </c>
      <c r="D13" s="6">
        <v>11000</v>
      </c>
      <c r="E13" s="6">
        <v>5000</v>
      </c>
      <c r="F13" s="42">
        <v>4000</v>
      </c>
      <c r="G13" s="46">
        <v>85</v>
      </c>
      <c r="H13" s="8">
        <v>46209</v>
      </c>
    </row>
    <row r="14" spans="1:8" ht="28.2" thickBot="1" x14ac:dyDescent="0.35">
      <c r="A14" s="6" t="s">
        <v>21</v>
      </c>
      <c r="B14" s="9" t="s">
        <v>48</v>
      </c>
      <c r="C14" s="9" t="s">
        <v>54</v>
      </c>
      <c r="D14" s="6">
        <v>3000</v>
      </c>
      <c r="E14" s="6">
        <v>1500</v>
      </c>
      <c r="F14" s="42">
        <v>1500</v>
      </c>
      <c r="G14" s="46">
        <v>75</v>
      </c>
      <c r="H14" s="8">
        <v>46209</v>
      </c>
    </row>
    <row r="15" spans="1:8" ht="15.75" thickBot="1" x14ac:dyDescent="0.3">
      <c r="A15" s="53"/>
      <c r="B15" s="53"/>
      <c r="C15" s="53"/>
      <c r="D15" s="54"/>
      <c r="E15" s="16">
        <f>SUM(E5:E14)</f>
        <v>34080</v>
      </c>
      <c r="F15" s="17">
        <f>SUM(F5:F14)</f>
        <v>28280</v>
      </c>
      <c r="G15" s="18"/>
      <c r="H15" s="19"/>
    </row>
  </sheetData>
  <autoFilter ref="A3:H3"/>
  <mergeCells count="3">
    <mergeCell ref="A1:H1"/>
    <mergeCell ref="A2:H2"/>
    <mergeCell ref="A15:D15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wszystkie oferty</vt:lpstr>
      <vt:lpstr>nie spełniające wymogów formaln</vt:lpstr>
      <vt:lpstr>wnioski spełniające wymogi form</vt:lpstr>
      <vt:lpstr>przyznana dotacja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Brewczak</dc:creator>
  <cp:lastModifiedBy>Marcin Rybicki</cp:lastModifiedBy>
  <cp:lastPrinted>2026-08-20T11:36:59Z</cp:lastPrinted>
  <dcterms:created xsi:type="dcterms:W3CDTF">2021-11-10T12:15:13Z</dcterms:created>
  <dcterms:modified xsi:type="dcterms:W3CDTF">2026-09-04T09:11:45Z</dcterms:modified>
  <cp:contentStatus/>
</cp:coreProperties>
</file>